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1\"/>
    </mc:Choice>
  </mc:AlternateContent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31" i="22" l="1"/>
  <c r="F106" i="22" l="1"/>
  <c r="D7" i="22" l="1"/>
  <c r="D15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<sst xmlns="http://schemas.openxmlformats.org/spreadsheetml/2006/main" count="1625" uniqueCount="145">
  <si>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</si>
  <si>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</si>
  <si>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</si>
  <si>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</si>
  <si>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</si>
  <si>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</si>
  <si>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</si>
  <si>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</si>
  <si>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</si>
  <si>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</si>
  <si>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</si>
  <si>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</si>
  <si>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</si>
  <si>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</si>
  <si>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</si>
  <si>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</si>
  <si>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</si>
  <si>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</si>
  <si>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</si>
  <si>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</si>
  <si>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</si>
  <si>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</si>
  <si>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</si>
  <si>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</si>
  <si>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</si>
  <si>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</si>
  <si>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</si>
  <si>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</si>
  <si>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</si>
  <si>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</si>
  <si>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</si>
  <si>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</si>
  <si>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</si>
  <si>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</si>
  <si>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</si>
  <si>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</si>
  <si>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</si>
  <si>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</si>
  <si>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</si>
  <si>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</si>
  <si>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</si>
  <si>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</si>
  <si>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</si>
  <si>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</si>
  <si>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</si>
  <si>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</si>
  <si>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</si>
  <si>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</si>
  <si>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</si>
  <si>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</si>
  <si>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</si>
  <si>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</si>
  <si>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</si>
  <si>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</si>
  <si>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</si>
  <si>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</si>
  <si>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</si>
  <si>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</si>
  <si>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</si>
  <si>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</si>
  <si>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</si>
  <si>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</si>
  <si>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</si>
  <si>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</si>
  <si>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</si>
  <si>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</si>
  <si>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</si>
  <si>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</si>
  <si>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</si>
  <si>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</si>
  <si>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</si>
  <si>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</si>
  <si>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</si>
  <si>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</si>
  <si>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</si>
  <si>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</si>
  <si>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</si>
  <si>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</si>
  <si>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</si>
  <si>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</si>
  <si>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</si>
  <si>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</si>
  <si>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</si>
  <si>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</si>
  <si>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</si>
  <si>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</si>
  <si>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</si>
  <si>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</si>
  <si>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</si>
  <si>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</si>
  <si>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</si>
  <si>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</si>
  <si>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</si>
  <si>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</si>
  <si>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</si>
  <si>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</si>
  <si>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</si>
  <si>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</si>
  <si>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</si>
  <si>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</si>
  <si>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</si>
  <si>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</si>
  <si>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</si>
  <si>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</si>
  <si>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</si>
  <si>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</si>
  <si>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</si>
  <si>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</si>
  <si>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</si>
  <si>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</si>
  <si>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</si>
  <si>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</si>
  <si>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</si>
  <si>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</si>
  <si>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</si>
  <si>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</si>
  <si>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</si>
  <si>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</si>
  <si>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</si>
  <si>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</si>
  <si>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</si>
  <si>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</si>
  <si>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</si>
  <si>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</si>
  <si>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</si>
  <si>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</si>
  <si>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</si>
  <si>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</si>
  <si>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</si>
  <si>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</si>
  <si>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</si>
  <si>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</si>
  <si>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</si>
  <si>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</si>
  <si>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</si>
  <si>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FAY. CO. ANNEX BLDG.</t>
  </si>
  <si>
    <t>10/15/21-11/15/21</t>
  </si>
  <si>
    <t>FAYETTE COUNTY, TEXAS UTILITIES -  PAID DECEMBER, 2021</t>
  </si>
  <si>
    <t>10/19/21-11/18/21</t>
  </si>
  <si>
    <t>10/19/21-11/17/21</t>
  </si>
  <si>
    <t>10/29/21-11/29/21</t>
  </si>
  <si>
    <t>10/28/21-11/24/21</t>
  </si>
  <si>
    <t>10/23/21-11/23/21</t>
  </si>
  <si>
    <t>11/02/21-12/02/21</t>
  </si>
  <si>
    <t>11/15/21-12/15/21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</si>
</sst>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89" activePane="bottomLeft" state="frozen"/>
      <selection pane="bottomLeft" activeCell="V19" sqref="V19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136</v>
      </c>
      <c r="D6" s="67" t="s">
        <v>6</v>
      </c>
      <c r="E6" s="79">
        <v>2</v>
      </c>
      <c r="F6" s="79">
        <v>136.49</v>
      </c>
      <c r="G6" s="79">
        <v>2984</v>
      </c>
      <c r="H6" s="80">
        <v>440.6</v>
      </c>
      <c r="I6" s="81">
        <v>0</v>
      </c>
      <c r="J6" s="79">
        <v>14.05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597.9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136</v>
      </c>
      <c r="D8" s="67" t="s">
        <v>6</v>
      </c>
      <c r="E8" s="79">
        <v>0</v>
      </c>
      <c r="F8" s="80">
        <v>29.23</v>
      </c>
      <c r="G8" s="79">
        <v>171</v>
      </c>
      <c r="H8" s="79">
        <v>42.96</v>
      </c>
      <c r="I8" s="81">
        <v>0</v>
      </c>
      <c r="J8" s="79">
        <v>14.05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86.24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136</v>
      </c>
      <c r="D10" s="67" t="s">
        <v>6</v>
      </c>
      <c r="E10" s="81">
        <v>0</v>
      </c>
      <c r="F10" s="81">
        <v>0</v>
      </c>
      <c r="G10" s="79">
        <v>847</v>
      </c>
      <c r="H10" s="82">
        <v>113.61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113.61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136</v>
      </c>
      <c r="D12" s="67" t="s">
        <v>6</v>
      </c>
      <c r="E12" s="81">
        <v>0</v>
      </c>
      <c r="F12" s="81">
        <v>0</v>
      </c>
      <c r="G12" s="79">
        <v>1564</v>
      </c>
      <c r="H12" s="82">
        <v>177.62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177.62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136</v>
      </c>
      <c r="D14" s="67" t="s">
        <v>6</v>
      </c>
      <c r="E14" s="79">
        <v>6</v>
      </c>
      <c r="F14" s="80">
        <v>58.53</v>
      </c>
      <c r="G14" s="79">
        <v>8080</v>
      </c>
      <c r="H14" s="80">
        <v>834.28</v>
      </c>
      <c r="I14" s="79"/>
      <c r="J14" s="80">
        <v>20.89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1069.96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136</v>
      </c>
      <c r="D16" s="67" t="s">
        <v>6</v>
      </c>
      <c r="E16" s="79">
        <v>5</v>
      </c>
      <c r="F16" s="82">
        <v>29.23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29.23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136</v>
      </c>
      <c r="D18" s="67" t="s">
        <v>6</v>
      </c>
      <c r="E18" s="79">
        <v>78</v>
      </c>
      <c r="F18" s="79">
        <v>370.51</v>
      </c>
      <c r="G18" s="79">
        <v>25514</v>
      </c>
      <c r="H18" s="80">
        <v>2294.5</v>
      </c>
      <c r="I18" s="81">
        <v>0</v>
      </c>
      <c r="J18" s="79">
        <v>185.05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3151.5400000000004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136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136</v>
      </c>
      <c r="D22" s="67" t="s">
        <v>6</v>
      </c>
      <c r="E22" s="79">
        <v>0</v>
      </c>
      <c r="F22" s="80">
        <v>29.23</v>
      </c>
      <c r="G22" s="79">
        <v>267</v>
      </c>
      <c r="H22" s="80">
        <v>55.85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155.19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136</v>
      </c>
      <c r="D24" s="67" t="s">
        <v>6</v>
      </c>
      <c r="E24" s="79">
        <v>0</v>
      </c>
      <c r="F24" s="80">
        <v>0</v>
      </c>
      <c r="G24" s="79">
        <v>1388</v>
      </c>
      <c r="H24" s="82">
        <v>161.9</v>
      </c>
      <c r="I24" s="81"/>
      <c r="J24" s="79">
        <v>14.05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212.71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136</v>
      </c>
      <c r="D26" s="67" t="s">
        <v>6</v>
      </c>
      <c r="E26" s="79">
        <v>9</v>
      </c>
      <c r="F26" s="80">
        <v>136.49</v>
      </c>
      <c r="G26" s="79">
        <v>18638</v>
      </c>
      <c r="H26" s="80">
        <v>1869.99</v>
      </c>
      <c r="I26" s="81" t="s">
        <v>8</v>
      </c>
      <c r="J26" s="79">
        <v>27.73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2109.5700000000002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14" t="s">
        <v>136</v>
      </c>
      <c r="D28" s="67" t="s">
        <v>6</v>
      </c>
      <c r="E28" s="79">
        <v>0</v>
      </c>
      <c r="F28" s="80">
        <v>29.23</v>
      </c>
      <c r="G28" s="79">
        <v>1124</v>
      </c>
      <c r="H28" s="80">
        <v>158.52000000000001</v>
      </c>
      <c r="I28" s="81">
        <v>0</v>
      </c>
      <c r="J28" s="79">
        <v>14.05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20">
        <f>SUM(F28,H28,J28,K28)</f>
        <v>238.56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135</v>
      </c>
      <c r="C30" s="114" t="s">
        <v>136</v>
      </c>
      <c r="D30" s="67" t="s">
        <v>6</v>
      </c>
      <c r="E30" s="86">
        <v>1</v>
      </c>
      <c r="F30" s="80">
        <v>34.19</v>
      </c>
      <c r="G30" s="86">
        <v>800</v>
      </c>
      <c r="H30" s="81">
        <v>109.41</v>
      </c>
      <c r="I30" s="81">
        <v>0</v>
      </c>
      <c r="J30" s="79">
        <v>16.329999999999998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SUM(F30,H30,J30,K30)</f>
        <v>196.69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136</v>
      </c>
      <c r="D32" s="67" t="s">
        <v>6</v>
      </c>
      <c r="E32" s="79">
        <v>1</v>
      </c>
      <c r="F32" s="80">
        <v>29.23</v>
      </c>
      <c r="G32" s="79">
        <v>3000</v>
      </c>
      <c r="H32" s="79">
        <v>305.8</v>
      </c>
      <c r="I32" s="81"/>
      <c r="J32" s="79">
        <v>14.05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9">
        <f>SUM(F32,H32,J32,K32,M32,N32)</f>
        <v>470.22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136</v>
      </c>
      <c r="D34" s="67" t="s">
        <v>6</v>
      </c>
      <c r="E34" s="79">
        <v>0</v>
      </c>
      <c r="F34" s="80">
        <v>29.23</v>
      </c>
      <c r="G34" s="79">
        <v>452</v>
      </c>
      <c r="H34" s="79">
        <v>75.37</v>
      </c>
      <c r="I34" s="81">
        <v>0</v>
      </c>
      <c r="J34" s="79">
        <v>14.05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155.41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136</v>
      </c>
      <c r="D36" s="67" t="s">
        <v>6</v>
      </c>
      <c r="E36" s="86">
        <v>0</v>
      </c>
      <c r="F36" s="80">
        <v>29.23</v>
      </c>
      <c r="G36" s="79">
        <v>15</v>
      </c>
      <c r="H36" s="79">
        <v>22.02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SUM(F36,H36,J36,K36,M36,N36)</f>
        <v>51.25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136</v>
      </c>
      <c r="D38" s="67" t="s">
        <v>6</v>
      </c>
      <c r="E38" s="79">
        <v>2</v>
      </c>
      <c r="F38" s="80">
        <v>29.23</v>
      </c>
      <c r="G38" s="79">
        <v>2080</v>
      </c>
      <c r="H38" s="80">
        <v>223.68</v>
      </c>
      <c r="I38" s="81">
        <v>0</v>
      </c>
      <c r="J38" s="82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SUM(F38,H38,J38)</f>
        <v>266.95999999999998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136</v>
      </c>
      <c r="D40" s="67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136</v>
      </c>
      <c r="D42" s="67" t="s">
        <v>6</v>
      </c>
      <c r="E42" s="86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14.05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9">
        <f>J42</f>
        <v>14.05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136</v>
      </c>
      <c r="D44" s="67" t="s">
        <v>6</v>
      </c>
      <c r="E44" s="86">
        <v>1</v>
      </c>
      <c r="F44" s="80">
        <v>0</v>
      </c>
      <c r="G44" s="81">
        <v>0</v>
      </c>
      <c r="H44" s="81">
        <v>0</v>
      </c>
      <c r="I44" s="81">
        <v>0</v>
      </c>
      <c r="J44" s="79">
        <v>14.05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14.05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9335.0999999999967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136</v>
      </c>
      <c r="D49" s="67" t="s">
        <v>17</v>
      </c>
      <c r="E49" s="79">
        <v>9</v>
      </c>
      <c r="F49" s="80">
        <v>24</v>
      </c>
      <c r="G49" s="79">
        <v>1305</v>
      </c>
      <c r="H49" s="79">
        <v>97.85</v>
      </c>
      <c r="I49" s="108">
        <v>77.52</v>
      </c>
      <c r="J49" s="79">
        <v>26.75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278.67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136</v>
      </c>
      <c r="D51" s="67" t="s">
        <v>17</v>
      </c>
      <c r="E51" s="79">
        <v>27</v>
      </c>
      <c r="F51" s="80">
        <v>24</v>
      </c>
      <c r="G51" s="79">
        <v>1747</v>
      </c>
      <c r="H51" s="79">
        <v>115.75</v>
      </c>
      <c r="I51" s="108">
        <v>103.77</v>
      </c>
      <c r="J51" s="79">
        <v>26.75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324.32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136</v>
      </c>
      <c r="D53" s="67" t="s">
        <v>17</v>
      </c>
      <c r="E53" s="81">
        <v>0</v>
      </c>
      <c r="F53" s="80">
        <v>0</v>
      </c>
      <c r="G53" s="79">
        <v>1699</v>
      </c>
      <c r="H53" s="82">
        <v>148.65</v>
      </c>
      <c r="I53" s="82">
        <v>100.92</v>
      </c>
      <c r="J53" s="81"/>
      <c r="K53" s="82">
        <v>2142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2391.5700000000002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2994.5600000000004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142</v>
      </c>
      <c r="D57" s="67" t="s">
        <v>49</v>
      </c>
      <c r="E57" s="81">
        <v>0</v>
      </c>
      <c r="F57" s="81">
        <v>0</v>
      </c>
      <c r="G57" s="86">
        <v>15</v>
      </c>
      <c r="H57" s="80">
        <v>24.88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142</v>
      </c>
      <c r="D59" s="67" t="s">
        <v>49</v>
      </c>
      <c r="E59" s="81">
        <v>0</v>
      </c>
      <c r="F59" s="81">
        <v>0</v>
      </c>
      <c r="G59" s="86">
        <v>3234</v>
      </c>
      <c r="H59" s="80">
        <v>427.66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142</v>
      </c>
      <c r="D61" s="67" t="s">
        <v>49</v>
      </c>
      <c r="E61" s="81">
        <v>0</v>
      </c>
      <c r="F61" s="81">
        <v>0</v>
      </c>
      <c r="G61" s="86">
        <v>1480</v>
      </c>
      <c r="H61" s="80">
        <v>241.7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142</v>
      </c>
      <c r="D63" s="67" t="s">
        <v>49</v>
      </c>
      <c r="E63" s="81">
        <v>0</v>
      </c>
      <c r="F63" s="81">
        <v>0</v>
      </c>
      <c r="G63" s="86">
        <v>1347</v>
      </c>
      <c r="H63" s="80">
        <v>191.55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142</v>
      </c>
      <c r="D65" s="67" t="s">
        <v>49</v>
      </c>
      <c r="E65" s="81">
        <v>0</v>
      </c>
      <c r="F65" s="81">
        <v>0</v>
      </c>
      <c r="G65" s="86">
        <v>270</v>
      </c>
      <c r="H65" s="80">
        <v>56.78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142</v>
      </c>
      <c r="D67" s="67" t="s">
        <v>49</v>
      </c>
      <c r="E67" s="81">
        <v>0</v>
      </c>
      <c r="F67" s="81">
        <v>0</v>
      </c>
      <c r="G67" s="86">
        <v>4960</v>
      </c>
      <c r="H67" s="80">
        <v>1247.6199999999999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142</v>
      </c>
      <c r="D69" s="67" t="s">
        <v>49</v>
      </c>
      <c r="E69" s="81">
        <v>0</v>
      </c>
      <c r="F69" s="81">
        <v>0</v>
      </c>
      <c r="G69" s="86">
        <v>1638</v>
      </c>
      <c r="H69" s="80">
        <v>233.28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67" t="s">
        <v>49</v>
      </c>
      <c r="E71" s="81">
        <v>0</v>
      </c>
      <c r="F71" s="81">
        <v>0</v>
      </c>
      <c r="G71" s="86">
        <v>1</v>
      </c>
      <c r="H71" s="80">
        <v>23.13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67" t="s">
        <v>49</v>
      </c>
      <c r="E73" s="81">
        <v>0</v>
      </c>
      <c r="F73" s="81">
        <v>0</v>
      </c>
      <c r="G73" s="86">
        <v>83</v>
      </c>
      <c r="H73" s="80">
        <v>33.39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142</v>
      </c>
      <c r="D75" s="67" t="s">
        <v>49</v>
      </c>
      <c r="E75" s="81">
        <v>0</v>
      </c>
      <c r="F75" s="81">
        <v>0</v>
      </c>
      <c r="G75" s="86">
        <v>255</v>
      </c>
      <c r="H75" s="80">
        <v>54.91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2534.8999999999996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67" t="s">
        <v>51</v>
      </c>
      <c r="E79" s="79">
        <v>610</v>
      </c>
      <c r="F79" s="80">
        <v>179.09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138</v>
      </c>
      <c r="D80" s="67" t="s">
        <v>51</v>
      </c>
      <c r="E80" s="79">
        <v>1580</v>
      </c>
      <c r="F80" s="80">
        <v>43.52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2620</v>
      </c>
      <c r="F81" s="80">
        <v>189.7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412.31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136</v>
      </c>
      <c r="D86" s="67" t="s">
        <v>56</v>
      </c>
      <c r="E86" s="79">
        <v>7</v>
      </c>
      <c r="F86" s="80">
        <v>34</v>
      </c>
      <c r="G86" s="79">
        <v>1573</v>
      </c>
      <c r="H86" s="99">
        <v>191.63</v>
      </c>
      <c r="I86" s="100">
        <v>0</v>
      </c>
      <c r="J86" s="80">
        <v>33.4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304.88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136</v>
      </c>
      <c r="D88" s="67" t="s">
        <v>56</v>
      </c>
      <c r="E88" s="79">
        <v>0</v>
      </c>
      <c r="F88" s="80">
        <v>24</v>
      </c>
      <c r="G88" s="79">
        <v>1789</v>
      </c>
      <c r="H88" s="99">
        <v>216.7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448.81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136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762.69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140</v>
      </c>
      <c r="D94" s="67" t="s">
        <v>58</v>
      </c>
      <c r="E94" s="81">
        <v>0</v>
      </c>
      <c r="F94" s="80" t="s">
        <v>8</v>
      </c>
      <c r="G94" s="79">
        <v>836</v>
      </c>
      <c r="H94" s="110">
        <v>106.97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140</v>
      </c>
      <c r="D95" s="67" t="s">
        <v>58</v>
      </c>
      <c r="E95" s="81">
        <v>0</v>
      </c>
      <c r="F95" s="80"/>
      <c r="G95" s="79">
        <v>3717</v>
      </c>
      <c r="H95" s="111">
        <v>365.55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472.52</v>
      </c>
      <c r="F96" s="80" t="s">
        <v>8</v>
      </c>
      <c r="G96" s="79"/>
      <c r="H96" s="113">
        <f>SUM(H94:H95)</f>
        <v>472.52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144</v>
      </c>
      <c r="D100" s="67" t="s">
        <v>61</v>
      </c>
      <c r="E100" s="93">
        <v>0</v>
      </c>
      <c r="F100" s="109">
        <v>37.29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134</v>
      </c>
      <c r="C101" s="67" t="s">
        <v>143</v>
      </c>
      <c r="D101" s="67" t="s">
        <v>61</v>
      </c>
      <c r="E101" s="93">
        <v>78</v>
      </c>
      <c r="F101" s="109">
        <v>115.97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141</v>
      </c>
      <c r="D102" s="67" t="s">
        <v>61</v>
      </c>
      <c r="E102" s="79">
        <v>4</v>
      </c>
      <c r="F102" s="116">
        <v>40.869999999999997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141</v>
      </c>
      <c r="D103" s="67" t="s">
        <v>61</v>
      </c>
      <c r="E103" s="79">
        <v>1</v>
      </c>
      <c r="F103" s="116">
        <v>38.17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141</v>
      </c>
      <c r="D104" s="67" t="s">
        <v>61</v>
      </c>
      <c r="E104" s="79">
        <v>307</v>
      </c>
      <c r="F104" s="116">
        <v>312.14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141</v>
      </c>
      <c r="D105" s="67" t="s">
        <v>61</v>
      </c>
      <c r="E105" s="79">
        <v>1</v>
      </c>
      <c r="F105" s="117">
        <v>38.17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582.61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2022-01-24T19:06:07Z</dcterms:modified>
</cp:coreProperties>
</file>